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445" activeTab="0"/>
  </bookViews>
  <sheets>
    <sheet name="мойки и панели" sheetId="1" r:id="rId1"/>
    <sheet name="нерж." sheetId="2" r:id="rId2"/>
  </sheets>
  <definedNames>
    <definedName name="_xlnm.Print_Titles" localSheetId="0">'мойки и панели'!$1:$1</definedName>
  </definedNames>
  <calcPr fullCalcOnLoad="1"/>
</workbook>
</file>

<file path=xl/sharedStrings.xml><?xml version="1.0" encoding="utf-8"?>
<sst xmlns="http://schemas.openxmlformats.org/spreadsheetml/2006/main" count="148" uniqueCount="86">
  <si>
    <t xml:space="preserve">86x53 </t>
  </si>
  <si>
    <t xml:space="preserve">100x53 </t>
  </si>
  <si>
    <t xml:space="preserve">100x52 </t>
  </si>
  <si>
    <t xml:space="preserve">116x52 </t>
  </si>
  <si>
    <t xml:space="preserve">62x53 </t>
  </si>
  <si>
    <t xml:space="preserve">86x50 </t>
  </si>
  <si>
    <t xml:space="preserve">100x50 </t>
  </si>
  <si>
    <t xml:space="preserve">17x40 </t>
  </si>
  <si>
    <t xml:space="preserve">34x40 </t>
  </si>
  <si>
    <t xml:space="preserve">40x40 </t>
  </si>
  <si>
    <t xml:space="preserve">45x40 </t>
  </si>
  <si>
    <t xml:space="preserve">50x40 </t>
  </si>
  <si>
    <t xml:space="preserve">74x40 </t>
  </si>
  <si>
    <t>120x35</t>
  </si>
  <si>
    <t xml:space="preserve"> ОПТ (EURO)</t>
  </si>
  <si>
    <t>РРЦ (EURO)</t>
  </si>
  <si>
    <t xml:space="preserve">красный </t>
  </si>
  <si>
    <t>чёрный</t>
  </si>
  <si>
    <t>насыщенно-белый</t>
  </si>
  <si>
    <t>Описание</t>
  </si>
  <si>
    <t>Название модели</t>
  </si>
  <si>
    <t>Изображение</t>
  </si>
  <si>
    <t>Размер мойки со стеклом</t>
  </si>
  <si>
    <t>цвет стекла</t>
  </si>
  <si>
    <t>Все стеклянные мойки выполнены из безопасного закалённого стекла, согласно европейскому стандарту</t>
  </si>
  <si>
    <t>толщина стекла 8 мм</t>
  </si>
  <si>
    <t>стекло 6 мм</t>
  </si>
  <si>
    <t xml:space="preserve">86X50 1B 1D </t>
  </si>
  <si>
    <t xml:space="preserve"> 100x53 1B 1D </t>
  </si>
  <si>
    <t xml:space="preserve"> 1 1/2B 1D </t>
  </si>
  <si>
    <t xml:space="preserve"> 1/2 1B 1D </t>
  </si>
  <si>
    <t xml:space="preserve"> 116X50 2B 1D </t>
  </si>
  <si>
    <t xml:space="preserve"> 50 1B </t>
  </si>
  <si>
    <t xml:space="preserve"> 100X50 1B 1D </t>
  </si>
  <si>
    <t xml:space="preserve"> 2B 2D X50 2B 1D </t>
  </si>
  <si>
    <t xml:space="preserve"> 1 1/2B 1D topmount </t>
  </si>
  <si>
    <t xml:space="preserve"> 1 1/2B 1D flushmount </t>
  </si>
  <si>
    <t>Размер шкафа</t>
  </si>
  <si>
    <t>СЕРИЯ "CHARISMA"</t>
  </si>
  <si>
    <t>СЕРИЯ "PASSION"</t>
  </si>
  <si>
    <t>СЕРИЯ "INSTINCT"</t>
  </si>
  <si>
    <t>СЕРИЯ "EUPHORIA"</t>
  </si>
  <si>
    <t>СЕРИЯ "QUATTRO"</t>
  </si>
  <si>
    <t>нерж.сталь/стекло, угловой радиус чаши (левой или правой) 14 мм</t>
  </si>
  <si>
    <t>нерж.сталь/стекло, угловой радиус чаши 14 мм</t>
  </si>
  <si>
    <t>Размер мойки</t>
  </si>
  <si>
    <t>нерж.сталь, угловой радиус чаши 14 мм</t>
  </si>
  <si>
    <t>30 см.</t>
  </si>
  <si>
    <t>40 см.</t>
  </si>
  <si>
    <t>50 см.</t>
  </si>
  <si>
    <t>60 см.</t>
  </si>
  <si>
    <t>QUATTRO 17</t>
  </si>
  <si>
    <t>QUATTRO 34</t>
  </si>
  <si>
    <t>QUATTRO 40</t>
  </si>
  <si>
    <t>QUATTRO 45</t>
  </si>
  <si>
    <t>QUATTRO 50</t>
  </si>
  <si>
    <t>QUATTRO 74</t>
  </si>
  <si>
    <t xml:space="preserve">60 см. </t>
  </si>
  <si>
    <t>80 см.</t>
  </si>
  <si>
    <t>45 см.</t>
  </si>
  <si>
    <t>90 см.</t>
  </si>
  <si>
    <t>стеновая панель без телевизора</t>
  </si>
  <si>
    <t xml:space="preserve">Размер </t>
  </si>
  <si>
    <t>Толщина стекла</t>
  </si>
  <si>
    <t>Soul Icd</t>
  </si>
  <si>
    <t>Soul</t>
  </si>
  <si>
    <t>стеновая панель с телевизиром, экран 15 дюймов</t>
  </si>
  <si>
    <t>СТЕНОВЫЕ СТЕКЛЯННЫЕ ПАНЕЛИ "SOUL"</t>
  </si>
  <si>
    <t>СЕРИЯ "ADVENTURE"</t>
  </si>
  <si>
    <t>100x52</t>
  </si>
  <si>
    <t>adventure 1 1/2B 1D</t>
  </si>
  <si>
    <t>116x52</t>
  </si>
  <si>
    <t>adventure 116X50 2B 1D</t>
  </si>
  <si>
    <t>86x53</t>
  </si>
  <si>
    <t>adventure 86X50 1B 1D</t>
  </si>
  <si>
    <t>100x53</t>
  </si>
  <si>
    <t>adventure 100x53 1B 1D</t>
  </si>
  <si>
    <t>нерж.сталь/стекло, угловой радиус чаши (левой или правой) 50 мм</t>
  </si>
  <si>
    <t>нерж.сталь/стекло, угловой радиус чаши 50 мм</t>
  </si>
  <si>
    <t>adventure 1B 2D</t>
  </si>
  <si>
    <t>110x52</t>
  </si>
  <si>
    <t>70 см.</t>
  </si>
  <si>
    <t>120x40</t>
  </si>
  <si>
    <t>стеновая панель с телевизиром, экран 19 дюймов</t>
  </si>
  <si>
    <t>РРЦ (рр)</t>
  </si>
  <si>
    <t>РРЦ (RR)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</si>
</sst>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0"/>
      <name val="Arial Greek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0" fillId="0" borderId="19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8" xfId="17" applyNumberFormat="1" applyFont="1" applyFill="1" applyBorder="1" applyAlignment="1" applyProtection="1">
      <alignment horizontal="center" vertical="center"/>
      <protection/>
    </xf>
    <xf numFmtId="0" fontId="2" fillId="0" borderId="18" xfId="17" applyNumberFormat="1" applyFont="1" applyFill="1" applyBorder="1" applyAlignment="1" applyProtection="1">
      <alignment horizontal="center" vertical="center"/>
      <protection/>
    </xf>
    <xf numFmtId="0" fontId="2" fillId="0" borderId="18" xfId="17" applyNumberFormat="1" applyFont="1" applyFill="1" applyBorder="1" applyAlignment="1" applyProtection="1">
      <alignment horizontal="center" vertical="center"/>
      <protection/>
    </xf>
    <xf numFmtId="0" fontId="2" fillId="0" borderId="18" xfId="17" applyNumberFormat="1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>
      <alignment/>
    </xf>
    <xf numFmtId="0" fontId="2" fillId="0" borderId="20" xfId="17" applyNumberFormat="1" applyFont="1" applyFill="1" applyBorder="1" applyAlignment="1" applyProtection="1">
      <alignment horizontal="center" vertical="center"/>
      <protection/>
    </xf>
    <xf numFmtId="0" fontId="2" fillId="0" borderId="20" xfId="17" applyNumberFormat="1" applyFont="1" applyFill="1" applyBorder="1" applyAlignment="1" applyProtection="1">
      <alignment horizontal="center" vertical="center"/>
      <protection/>
    </xf>
    <xf numFmtId="0" fontId="2" fillId="0" borderId="20" xfId="17" applyNumberFormat="1" applyFont="1" applyFill="1" applyBorder="1" applyAlignment="1" applyProtection="1">
      <alignment horizontal="center" vertical="center"/>
      <protection/>
    </xf>
    <xf numFmtId="0" fontId="2" fillId="0" borderId="20" xfId="17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19" xfId="17" applyNumberFormat="1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0" fontId="4" fillId="0" borderId="21" xfId="17" applyNumberFormat="1" applyFont="1" applyFill="1" applyBorder="1" applyAlignment="1" applyProtection="1">
      <alignment horizontal="center" vertical="center"/>
      <protection/>
    </xf>
    <xf numFmtId="0" fontId="4" fillId="0" borderId="41" xfId="17" applyNumberFormat="1" applyFont="1" applyFill="1" applyBorder="1" applyAlignment="1" applyProtection="1">
      <alignment horizontal="center" vertical="center"/>
      <protection/>
    </xf>
    <xf numFmtId="0" fontId="4" fillId="0" borderId="46" xfId="17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glass_new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0.jpg" TargetMode="External" /><Relationship Id="rId2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.jpg" TargetMode="External" /><Relationship Id="rId3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2.jpg" TargetMode="External" /><Relationship Id="rId4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3.jpg" TargetMode="External" /><Relationship Id="rId5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4.jpg" TargetMode="External" /><Relationship Id="rId6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5.jpg" TargetMode="External" /><Relationship Id="rId7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6.jpg" TargetMode="External" /><Relationship Id="rId8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7.jpg" TargetMode="External" /><Relationship Id="rId9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8.jpg" TargetMode="External" /><Relationship Id="rId10" Type="http://schemas.openxmlformats.org/officeDocument/2006/relationships/image" Target="../media/image16.emf" /><Relationship Id="rId11" Type="http://schemas.openxmlformats.org/officeDocument/2006/relationships/image" Target="../media/image17.emf" /><Relationship Id="rId12" Type="http://schemas.openxmlformats.org/officeDocument/2006/relationships/image" Target="../media/image18.jpeg" /><Relationship Id="rId13" Type="http://schemas.openxmlformats.org/officeDocument/2006/relationships/image" Target="../media/image19.jpeg" /><Relationship Id="rId14" Type="http://schemas.openxmlformats.org/officeDocument/2006/relationships/image" Target="../media/image20.jpeg" /><Relationship Id="rId15" Type="http://schemas.openxmlformats.org/officeDocument/2006/relationships/image" Target="../media/image21.jpeg" /><Relationship Id="rId16" Type="http://schemas.openxmlformats.org/officeDocument/2006/relationships/image" Target="../media/image22.jpeg" /><Relationship Id="rId17" Type="http://schemas.openxmlformats.org/officeDocument/2006/relationships/image" Target="../media/image23.jpeg" /><Relationship Id="rId18" Type="http://schemas.openxmlformats.org/officeDocument/2006/relationships/image" Target="../media/image24.jpeg" /><Relationship Id="rId19" Type="http://schemas.openxmlformats.org/officeDocument/2006/relationships/image" Target="../media/image25.jpeg" /><Relationship Id="rId20" Type="http://schemas.openxmlformats.org/officeDocument/2006/relationships/image" Target="../media/image2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1.jpg" TargetMode="External" /><Relationship Id="rId2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2.jpg" TargetMode="External" /><Relationship Id="rId3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3.jpg" TargetMode="External" /><Relationship Id="rId4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4.jpg" TargetMode="External" /><Relationship Id="rId5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5.jpg" TargetMode="External" /><Relationship Id="rId6" Type="http://schemas.openxmlformats.org/officeDocument/2006/relationships/image" Target="file://C:\Documents and Settings\grishukov\&#1056;&#1072;&#1073;&#1086;&#1095;&#1080;&#1081; &#1089;&#1090;&#1086;&#1083;\&#1082;&#1072;&#1090;&#1103;\&#1053;&#1086;&#1074;&#1072;&#1103; &#1087;&#1072;&#1087;&#1082;&#1072;\images\glass sinks price list1111_img_16.jpg" TargetMode="External" /><Relationship Id="rId7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47625</xdr:rowOff>
    </xdr:from>
    <xdr:to>
      <xdr:col>0</xdr:col>
      <xdr:colOff>1400175</xdr:colOff>
      <xdr:row>10</xdr:row>
      <xdr:rowOff>600075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23825" y="2247900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11</xdr:row>
      <xdr:rowOff>38100</xdr:rowOff>
    </xdr:from>
    <xdr:to>
      <xdr:col>0</xdr:col>
      <xdr:colOff>1381125</xdr:colOff>
      <xdr:row>11</xdr:row>
      <xdr:rowOff>638175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3825" y="2990850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12</xdr:row>
      <xdr:rowOff>28575</xdr:rowOff>
    </xdr:from>
    <xdr:to>
      <xdr:col>0</xdr:col>
      <xdr:colOff>1362075</xdr:colOff>
      <xdr:row>12</xdr:row>
      <xdr:rowOff>676275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2875" y="367665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13</xdr:row>
      <xdr:rowOff>38100</xdr:rowOff>
    </xdr:from>
    <xdr:to>
      <xdr:col>0</xdr:col>
      <xdr:colOff>1381125</xdr:colOff>
      <xdr:row>13</xdr:row>
      <xdr:rowOff>714375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33350" y="4429125"/>
          <a:ext cx="1247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14</xdr:row>
      <xdr:rowOff>28575</xdr:rowOff>
    </xdr:from>
    <xdr:to>
      <xdr:col>0</xdr:col>
      <xdr:colOff>1381125</xdr:colOff>
      <xdr:row>14</xdr:row>
      <xdr:rowOff>647700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23825" y="5162550"/>
          <a:ext cx="1266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15</xdr:row>
      <xdr:rowOff>47625</xdr:rowOff>
    </xdr:from>
    <xdr:to>
      <xdr:col>0</xdr:col>
      <xdr:colOff>1352550</xdr:colOff>
      <xdr:row>15</xdr:row>
      <xdr:rowOff>695325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42875" y="588645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17</xdr:row>
      <xdr:rowOff>57150</xdr:rowOff>
    </xdr:from>
    <xdr:to>
      <xdr:col>0</xdr:col>
      <xdr:colOff>1352550</xdr:colOff>
      <xdr:row>17</xdr:row>
      <xdr:rowOff>771525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71450" y="69723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18</xdr:row>
      <xdr:rowOff>104775</xdr:rowOff>
    </xdr:from>
    <xdr:to>
      <xdr:col>0</xdr:col>
      <xdr:colOff>1362075</xdr:colOff>
      <xdr:row>18</xdr:row>
      <xdr:rowOff>885825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76200" y="7829550"/>
          <a:ext cx="1285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85725</xdr:rowOff>
    </xdr:from>
    <xdr:to>
      <xdr:col>0</xdr:col>
      <xdr:colOff>1323975</xdr:colOff>
      <xdr:row>20</xdr:row>
      <xdr:rowOff>857250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85725" y="9067800"/>
          <a:ext cx="1238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36</xdr:row>
      <xdr:rowOff>28575</xdr:rowOff>
    </xdr:from>
    <xdr:to>
      <xdr:col>0</xdr:col>
      <xdr:colOff>1466850</xdr:colOff>
      <xdr:row>36</xdr:row>
      <xdr:rowOff>514350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1912620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37</xdr:row>
      <xdr:rowOff>38100</xdr:rowOff>
    </xdr:from>
    <xdr:to>
      <xdr:col>0</xdr:col>
      <xdr:colOff>1476375</xdr:colOff>
      <xdr:row>37</xdr:row>
      <xdr:rowOff>504825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" y="196500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581025</xdr:colOff>
      <xdr:row>5</xdr:row>
      <xdr:rowOff>38100</xdr:rowOff>
    </xdr:to>
    <xdr:pic>
      <xdr:nvPicPr>
        <xdr:cNvPr id="12" name="Picture 1" descr="лого 199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76225"/>
          <a:ext cx="2181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28</xdr:row>
      <xdr:rowOff>85725</xdr:rowOff>
    </xdr:from>
    <xdr:to>
      <xdr:col>0</xdr:col>
      <xdr:colOff>1476375</xdr:colOff>
      <xdr:row>28</xdr:row>
      <xdr:rowOff>847725</xdr:rowOff>
    </xdr:to>
    <xdr:pic>
      <xdr:nvPicPr>
        <xdr:cNvPr id="13" name="Imagem 30" descr="adventure cuba e meia peq lado dentro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" y="14954250"/>
          <a:ext cx="1381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123825</xdr:rowOff>
    </xdr:from>
    <xdr:to>
      <xdr:col>0</xdr:col>
      <xdr:colOff>1476375</xdr:colOff>
      <xdr:row>29</xdr:row>
      <xdr:rowOff>847725</xdr:rowOff>
    </xdr:to>
    <xdr:pic>
      <xdr:nvPicPr>
        <xdr:cNvPr id="14" name="Imagem 31" descr="adventure 2b 1d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" y="15963900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104775</xdr:rowOff>
    </xdr:from>
    <xdr:to>
      <xdr:col>0</xdr:col>
      <xdr:colOff>1457325</xdr:colOff>
      <xdr:row>30</xdr:row>
      <xdr:rowOff>847725</xdr:rowOff>
    </xdr:to>
    <xdr:pic>
      <xdr:nvPicPr>
        <xdr:cNvPr id="15" name="Imagem 32" descr="adventure 1b 2 d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200" y="16916400"/>
          <a:ext cx="1381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25</xdr:row>
      <xdr:rowOff>104775</xdr:rowOff>
    </xdr:from>
    <xdr:to>
      <xdr:col>0</xdr:col>
      <xdr:colOff>1428750</xdr:colOff>
      <xdr:row>25</xdr:row>
      <xdr:rowOff>838200</xdr:rowOff>
    </xdr:to>
    <xdr:pic>
      <xdr:nvPicPr>
        <xdr:cNvPr id="16" name="Imagem 27" descr="adeventure cuba 40 x 5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12487275"/>
          <a:ext cx="1304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57150</xdr:rowOff>
    </xdr:from>
    <xdr:to>
      <xdr:col>0</xdr:col>
      <xdr:colOff>1362075</xdr:colOff>
      <xdr:row>26</xdr:row>
      <xdr:rowOff>704850</xdr:rowOff>
    </xdr:to>
    <xdr:pic>
      <xdr:nvPicPr>
        <xdr:cNvPr id="17" name="Imagem 28" descr="adeventure cuba 40 x 5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2875" y="13354050"/>
          <a:ext cx="121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27</xdr:row>
      <xdr:rowOff>85725</xdr:rowOff>
    </xdr:from>
    <xdr:to>
      <xdr:col>0</xdr:col>
      <xdr:colOff>1476375</xdr:colOff>
      <xdr:row>27</xdr:row>
      <xdr:rowOff>771525</xdr:rowOff>
    </xdr:to>
    <xdr:pic>
      <xdr:nvPicPr>
        <xdr:cNvPr id="18" name="Imagem 29" descr="adventure cuba e meia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14116050"/>
          <a:ext cx="1362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47625</xdr:rowOff>
    </xdr:from>
    <xdr:to>
      <xdr:col>0</xdr:col>
      <xdr:colOff>1552575</xdr:colOff>
      <xdr:row>22</xdr:row>
      <xdr:rowOff>819150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10277475"/>
          <a:ext cx="152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142875</xdr:rowOff>
    </xdr:from>
    <xdr:to>
      <xdr:col>0</xdr:col>
      <xdr:colOff>1514475</xdr:colOff>
      <xdr:row>23</xdr:row>
      <xdr:rowOff>904875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11210925"/>
          <a:ext cx="1466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38100</xdr:rowOff>
    </xdr:from>
    <xdr:to>
      <xdr:col>0</xdr:col>
      <xdr:colOff>1466850</xdr:colOff>
      <xdr:row>38</xdr:row>
      <xdr:rowOff>504825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2015490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104775</xdr:rowOff>
    </xdr:from>
    <xdr:to>
      <xdr:col>0</xdr:col>
      <xdr:colOff>657225</xdr:colOff>
      <xdr:row>8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590675"/>
          <a:ext cx="438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</xdr:row>
      <xdr:rowOff>104775</xdr:rowOff>
    </xdr:from>
    <xdr:to>
      <xdr:col>0</xdr:col>
      <xdr:colOff>676275</xdr:colOff>
      <xdr:row>9</xdr:row>
      <xdr:rowOff>809625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1925" y="247650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10</xdr:row>
      <xdr:rowOff>85725</xdr:rowOff>
    </xdr:from>
    <xdr:to>
      <xdr:col>0</xdr:col>
      <xdr:colOff>685800</xdr:colOff>
      <xdr:row>10</xdr:row>
      <xdr:rowOff>790575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0975" y="33242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11</xdr:row>
      <xdr:rowOff>104775</xdr:rowOff>
    </xdr:from>
    <xdr:to>
      <xdr:col>0</xdr:col>
      <xdr:colOff>704850</xdr:colOff>
      <xdr:row>11</xdr:row>
      <xdr:rowOff>847725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80975" y="4238625"/>
          <a:ext cx="523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95250</xdr:rowOff>
    </xdr:from>
    <xdr:to>
      <xdr:col>0</xdr:col>
      <xdr:colOff>771525</xdr:colOff>
      <xdr:row>12</xdr:row>
      <xdr:rowOff>838200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23825" y="5229225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13</xdr:row>
      <xdr:rowOff>114300</xdr:rowOff>
    </xdr:from>
    <xdr:to>
      <xdr:col>0</xdr:col>
      <xdr:colOff>838200</xdr:colOff>
      <xdr:row>13</xdr:row>
      <xdr:rowOff>838200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76200" y="6181725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66675</xdr:colOff>
      <xdr:row>3</xdr:row>
      <xdr:rowOff>142875</xdr:rowOff>
    </xdr:to>
    <xdr:pic>
      <xdr:nvPicPr>
        <xdr:cNvPr id="7" name="Picture 1" descr="лого 19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8575"/>
          <a:ext cx="2019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1" width="21.00390625" style="2" customWidth="1"/>
    <col min="2" max="2" width="8.875" style="1" customWidth="1"/>
    <col min="3" max="3" width="16.125" style="1" customWidth="1"/>
    <col min="4" max="4" width="32.25390625" style="3" customWidth="1"/>
    <col min="5" max="5" width="29.125" style="8" customWidth="1"/>
    <col min="6" max="11" width="10.75390625" style="118" hidden="1" customWidth="1"/>
    <col min="14" max="14" width="10.875" style="0" customWidth="1"/>
  </cols>
  <sheetData>
    <row r="1" spans="1:14" ht="19.5" customHeight="1" thickBot="1">
      <c r="A1" s="152"/>
      <c r="B1" s="153"/>
      <c r="C1" s="153"/>
      <c r="D1" s="153"/>
      <c r="E1" s="154"/>
      <c r="F1" s="143" t="s">
        <v>14</v>
      </c>
      <c r="G1" s="144"/>
      <c r="H1" s="145"/>
      <c r="I1" s="143" t="s">
        <v>15</v>
      </c>
      <c r="J1" s="144"/>
      <c r="K1" s="145"/>
      <c r="L1" s="143" t="s">
        <v>84</v>
      </c>
      <c r="M1" s="144"/>
      <c r="N1" s="145"/>
    </row>
    <row r="2" ht="12.75">
      <c r="K2" s="118">
        <v>44</v>
      </c>
    </row>
    <row r="3" ht="12.75"/>
    <row r="4" ht="12.75"/>
    <row r="5" ht="12.75"/>
    <row r="6" ht="12.75"/>
    <row r="7" spans="6:11" ht="13.5" thickBot="1">
      <c r="F7" s="74"/>
      <c r="G7" s="74"/>
      <c r="H7" s="74"/>
      <c r="I7" s="74"/>
      <c r="J7" s="74"/>
      <c r="K7" s="74"/>
    </row>
    <row r="8" spans="1:11" ht="27" customHeight="1" thickBot="1">
      <c r="A8" s="155" t="s">
        <v>38</v>
      </c>
      <c r="B8" s="156"/>
      <c r="C8" s="156"/>
      <c r="D8" s="156"/>
      <c r="E8" s="156"/>
      <c r="F8" s="156"/>
      <c r="G8" s="156"/>
      <c r="H8" s="156"/>
      <c r="I8" s="156"/>
      <c r="J8" s="156"/>
      <c r="K8" s="157"/>
    </row>
    <row r="9" spans="1:14" ht="12.75">
      <c r="A9" s="164"/>
      <c r="B9" s="165"/>
      <c r="C9" s="165"/>
      <c r="D9" s="165"/>
      <c r="E9" s="165"/>
      <c r="F9" s="140" t="s">
        <v>23</v>
      </c>
      <c r="G9" s="141"/>
      <c r="H9" s="142"/>
      <c r="I9" s="140" t="s">
        <v>23</v>
      </c>
      <c r="J9" s="141"/>
      <c r="K9" s="142"/>
      <c r="L9" s="140" t="s">
        <v>23</v>
      </c>
      <c r="M9" s="141"/>
      <c r="N9" s="142"/>
    </row>
    <row r="10" spans="1:14" ht="36.75" thickBot="1">
      <c r="A10" s="25" t="s">
        <v>21</v>
      </c>
      <c r="B10" s="26" t="s">
        <v>22</v>
      </c>
      <c r="C10" s="26" t="s">
        <v>37</v>
      </c>
      <c r="D10" s="27" t="s">
        <v>20</v>
      </c>
      <c r="E10" s="28" t="s">
        <v>19</v>
      </c>
      <c r="F10" s="29" t="s">
        <v>17</v>
      </c>
      <c r="G10" s="30" t="s">
        <v>16</v>
      </c>
      <c r="H10" s="31" t="s">
        <v>18</v>
      </c>
      <c r="I10" s="29" t="s">
        <v>17</v>
      </c>
      <c r="J10" s="30" t="s">
        <v>16</v>
      </c>
      <c r="K10" s="31" t="s">
        <v>18</v>
      </c>
      <c r="L10" s="131" t="s">
        <v>17</v>
      </c>
      <c r="M10" s="132" t="s">
        <v>16</v>
      </c>
      <c r="N10" s="133" t="s">
        <v>18</v>
      </c>
    </row>
    <row r="11" spans="1:14" ht="59.25" customHeight="1">
      <c r="A11" s="13"/>
      <c r="B11" s="9" t="s">
        <v>0</v>
      </c>
      <c r="C11" s="9" t="s">
        <v>59</v>
      </c>
      <c r="D11" s="9" t="s">
        <v>27</v>
      </c>
      <c r="E11" s="17" t="s">
        <v>43</v>
      </c>
      <c r="F11" s="75">
        <v>612</v>
      </c>
      <c r="G11" s="76"/>
      <c r="H11" s="77">
        <v>684</v>
      </c>
      <c r="I11" s="78">
        <v>918</v>
      </c>
      <c r="J11" s="76"/>
      <c r="K11" s="128">
        <v>1026</v>
      </c>
      <c r="L11" s="134">
        <f>I11*K$2</f>
        <v>40392</v>
      </c>
      <c r="M11" s="134"/>
      <c r="N11" s="134">
        <f>K11*K$2</f>
        <v>45144</v>
      </c>
    </row>
    <row r="12" spans="1:14" ht="54.75" customHeight="1">
      <c r="A12" s="14"/>
      <c r="B12" s="4" t="s">
        <v>1</v>
      </c>
      <c r="C12" s="9" t="s">
        <v>50</v>
      </c>
      <c r="D12" s="4" t="s">
        <v>28</v>
      </c>
      <c r="E12" s="17" t="s">
        <v>43</v>
      </c>
      <c r="F12" s="79">
        <v>684</v>
      </c>
      <c r="G12" s="80"/>
      <c r="H12" s="81">
        <v>756</v>
      </c>
      <c r="I12" s="82">
        <v>1026</v>
      </c>
      <c r="J12" s="80"/>
      <c r="K12" s="129">
        <v>1134</v>
      </c>
      <c r="L12" s="134">
        <f>I12*K$2</f>
        <v>45144</v>
      </c>
      <c r="M12" s="134"/>
      <c r="N12" s="134">
        <f>K12*K$2</f>
        <v>49896</v>
      </c>
    </row>
    <row r="13" spans="1:14" ht="58.5" customHeight="1">
      <c r="A13" s="14"/>
      <c r="B13" s="4" t="s">
        <v>2</v>
      </c>
      <c r="C13" s="9" t="s">
        <v>50</v>
      </c>
      <c r="D13" s="4" t="s">
        <v>29</v>
      </c>
      <c r="E13" s="17" t="s">
        <v>43</v>
      </c>
      <c r="F13" s="79">
        <v>831</v>
      </c>
      <c r="G13" s="80"/>
      <c r="H13" s="81">
        <v>898</v>
      </c>
      <c r="I13" s="82">
        <v>1247</v>
      </c>
      <c r="J13" s="80"/>
      <c r="K13" s="129">
        <v>1347</v>
      </c>
      <c r="L13" s="134">
        <f>I13*K$2</f>
        <v>54868</v>
      </c>
      <c r="M13" s="134"/>
      <c r="N13" s="134">
        <f>K13*K$2</f>
        <v>59268</v>
      </c>
    </row>
    <row r="14" spans="1:14" ht="58.5" customHeight="1">
      <c r="A14" s="14"/>
      <c r="B14" s="4" t="s">
        <v>2</v>
      </c>
      <c r="C14" s="9" t="s">
        <v>50</v>
      </c>
      <c r="D14" s="4" t="s">
        <v>30</v>
      </c>
      <c r="E14" s="17" t="s">
        <v>43</v>
      </c>
      <c r="F14" s="79">
        <v>831</v>
      </c>
      <c r="G14" s="80"/>
      <c r="H14" s="81">
        <v>898</v>
      </c>
      <c r="I14" s="82">
        <v>1247</v>
      </c>
      <c r="J14" s="80"/>
      <c r="K14" s="129">
        <v>1347</v>
      </c>
      <c r="L14" s="134">
        <f>I14*K$2</f>
        <v>54868</v>
      </c>
      <c r="M14" s="134"/>
      <c r="N14" s="134">
        <f>K14*K$2</f>
        <v>59268</v>
      </c>
    </row>
    <row r="15" spans="1:14" ht="55.5" customHeight="1">
      <c r="A15" s="14"/>
      <c r="B15" s="4" t="s">
        <v>3</v>
      </c>
      <c r="C15" s="9" t="s">
        <v>58</v>
      </c>
      <c r="D15" s="4" t="s">
        <v>31</v>
      </c>
      <c r="E15" s="17" t="s">
        <v>43</v>
      </c>
      <c r="F15" s="79">
        <v>906</v>
      </c>
      <c r="G15" s="80"/>
      <c r="H15" s="81">
        <v>973</v>
      </c>
      <c r="I15" s="82">
        <v>1359</v>
      </c>
      <c r="J15" s="80"/>
      <c r="K15" s="129">
        <v>1460</v>
      </c>
      <c r="L15" s="134">
        <f>I15*K$2</f>
        <v>59796</v>
      </c>
      <c r="M15" s="134"/>
      <c r="N15" s="134">
        <f>K15*K$2</f>
        <v>64240</v>
      </c>
    </row>
    <row r="16" spans="1:14" ht="57.75" customHeight="1" thickBot="1">
      <c r="A16" s="15"/>
      <c r="B16" s="7" t="s">
        <v>4</v>
      </c>
      <c r="C16" s="9" t="s">
        <v>50</v>
      </c>
      <c r="D16" s="7" t="s">
        <v>32</v>
      </c>
      <c r="E16" s="17" t="s">
        <v>44</v>
      </c>
      <c r="F16" s="83">
        <v>612</v>
      </c>
      <c r="G16" s="84"/>
      <c r="H16" s="85">
        <v>684</v>
      </c>
      <c r="I16" s="86">
        <v>918</v>
      </c>
      <c r="J16" s="87"/>
      <c r="K16" s="130">
        <v>1026</v>
      </c>
      <c r="L16" s="134">
        <f>I16*K$2</f>
        <v>40392</v>
      </c>
      <c r="M16" s="134"/>
      <c r="N16" s="134">
        <f>K16*K$2</f>
        <v>45144</v>
      </c>
    </row>
    <row r="17" spans="1:14" s="5" customFormat="1" ht="27" customHeight="1" thickBot="1">
      <c r="A17" s="152" t="s">
        <v>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134">
        <f>I17*K$2</f>
        <v>0</v>
      </c>
      <c r="M17" s="134"/>
      <c r="N17" s="134">
        <f>K17*K$2</f>
        <v>0</v>
      </c>
    </row>
    <row r="18" spans="1:14" ht="63.75" customHeight="1">
      <c r="A18" s="16"/>
      <c r="B18" s="9" t="s">
        <v>5</v>
      </c>
      <c r="C18" s="9" t="s">
        <v>50</v>
      </c>
      <c r="D18" s="9" t="s">
        <v>33</v>
      </c>
      <c r="E18" s="17" t="s">
        <v>43</v>
      </c>
      <c r="F18" s="89">
        <v>684</v>
      </c>
      <c r="G18" s="90">
        <v>684</v>
      </c>
      <c r="H18" s="91">
        <v>756</v>
      </c>
      <c r="I18" s="78">
        <v>1026</v>
      </c>
      <c r="J18" s="76">
        <v>1026</v>
      </c>
      <c r="K18" s="77">
        <v>1134</v>
      </c>
      <c r="L18" s="134">
        <f>I18*$K$2</f>
        <v>45144</v>
      </c>
      <c r="M18" s="134">
        <f>J18*$K$2</f>
        <v>45144</v>
      </c>
      <c r="N18" s="134">
        <f>K18*K$2</f>
        <v>49896</v>
      </c>
    </row>
    <row r="19" spans="1:14" ht="72" customHeight="1" thickBot="1">
      <c r="A19" s="10"/>
      <c r="B19" s="7" t="s">
        <v>6</v>
      </c>
      <c r="C19" s="9" t="s">
        <v>50</v>
      </c>
      <c r="D19" s="7" t="s">
        <v>30</v>
      </c>
      <c r="E19" s="17" t="s">
        <v>43</v>
      </c>
      <c r="F19" s="83">
        <v>861</v>
      </c>
      <c r="G19" s="84"/>
      <c r="H19" s="85">
        <v>898</v>
      </c>
      <c r="I19" s="86">
        <v>1292</v>
      </c>
      <c r="J19" s="87"/>
      <c r="K19" s="88">
        <v>1347</v>
      </c>
      <c r="L19" s="134">
        <f>I19*K$2</f>
        <v>56848</v>
      </c>
      <c r="M19" s="134"/>
      <c r="N19" s="134">
        <f>K19*K$2</f>
        <v>59268</v>
      </c>
    </row>
    <row r="20" spans="1:14" ht="27" customHeight="1" thickBot="1">
      <c r="A20" s="155" t="s">
        <v>41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7"/>
      <c r="L20" s="134">
        <f>I20*K$2</f>
        <v>0</v>
      </c>
      <c r="M20" s="134"/>
      <c r="N20" s="134">
        <f>K20*K$2</f>
        <v>0</v>
      </c>
    </row>
    <row r="21" spans="1:14" ht="71.25" customHeight="1" thickBot="1">
      <c r="A21" s="18"/>
      <c r="B21" s="19" t="s">
        <v>1</v>
      </c>
      <c r="C21" s="9" t="s">
        <v>60</v>
      </c>
      <c r="D21" s="19" t="s">
        <v>34</v>
      </c>
      <c r="E21" s="17" t="s">
        <v>44</v>
      </c>
      <c r="F21" s="92">
        <v>933</v>
      </c>
      <c r="G21" s="93"/>
      <c r="H21" s="94">
        <v>999</v>
      </c>
      <c r="I21" s="95">
        <v>1400</v>
      </c>
      <c r="J21" s="96"/>
      <c r="K21" s="97">
        <v>1499</v>
      </c>
      <c r="L21" s="134">
        <f>I21*K$2</f>
        <v>61600</v>
      </c>
      <c r="M21" s="134"/>
      <c r="N21" s="134">
        <f>K21*K$2</f>
        <v>65956</v>
      </c>
    </row>
    <row r="22" spans="1:14" s="6" customFormat="1" ht="27" customHeight="1" thickBot="1">
      <c r="A22" s="155" t="s">
        <v>40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7"/>
      <c r="L22" s="134">
        <f>I22*K$2</f>
        <v>0</v>
      </c>
      <c r="M22" s="134"/>
      <c r="N22" s="134">
        <f>K22*K$2</f>
        <v>0</v>
      </c>
    </row>
    <row r="23" spans="1:14" ht="66" customHeight="1">
      <c r="A23" s="23"/>
      <c r="B23" s="20" t="s">
        <v>1</v>
      </c>
      <c r="C23" s="9" t="s">
        <v>50</v>
      </c>
      <c r="D23" s="20" t="s">
        <v>35</v>
      </c>
      <c r="E23" s="17" t="s">
        <v>43</v>
      </c>
      <c r="F23" s="89">
        <v>1120</v>
      </c>
      <c r="G23" s="90"/>
      <c r="H23" s="91">
        <v>1187</v>
      </c>
      <c r="I23" s="98">
        <v>1680</v>
      </c>
      <c r="J23" s="90"/>
      <c r="K23" s="91">
        <v>1781</v>
      </c>
      <c r="L23" s="134">
        <f>I23*K$2</f>
        <v>73920</v>
      </c>
      <c r="M23" s="134"/>
      <c r="N23" s="134">
        <f>K23*K$2</f>
        <v>78364</v>
      </c>
    </row>
    <row r="24" spans="1:14" ht="76.5" customHeight="1" thickBot="1">
      <c r="A24" s="24"/>
      <c r="B24" s="21" t="s">
        <v>1</v>
      </c>
      <c r="C24" s="9" t="s">
        <v>50</v>
      </c>
      <c r="D24" s="21" t="s">
        <v>36</v>
      </c>
      <c r="E24" s="32" t="s">
        <v>43</v>
      </c>
      <c r="F24" s="83">
        <v>1120</v>
      </c>
      <c r="G24" s="84"/>
      <c r="H24" s="85">
        <v>1187</v>
      </c>
      <c r="I24" s="99">
        <v>1680</v>
      </c>
      <c r="J24" s="84"/>
      <c r="K24" s="85">
        <v>1781</v>
      </c>
      <c r="L24" s="134">
        <f>I24*K$2</f>
        <v>73920</v>
      </c>
      <c r="M24" s="134"/>
      <c r="N24" s="134">
        <f>K24*K$2</f>
        <v>78364</v>
      </c>
    </row>
    <row r="25" spans="1:14" ht="27" customHeight="1" thickBot="1">
      <c r="A25" s="166" t="s">
        <v>68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34">
        <f>I25*K$2</f>
        <v>0</v>
      </c>
      <c r="M25" s="134"/>
      <c r="N25" s="134">
        <f>K25*K$2</f>
        <v>0</v>
      </c>
    </row>
    <row r="26" spans="1:14" ht="72" customHeight="1">
      <c r="A26" s="63"/>
      <c r="B26" s="64" t="s">
        <v>73</v>
      </c>
      <c r="C26" s="64" t="s">
        <v>59</v>
      </c>
      <c r="D26" s="65" t="s">
        <v>74</v>
      </c>
      <c r="E26" s="71" t="s">
        <v>77</v>
      </c>
      <c r="F26" s="100">
        <v>515</v>
      </c>
      <c r="G26" s="101"/>
      <c r="H26" s="102">
        <v>584</v>
      </c>
      <c r="I26" s="103">
        <v>773</v>
      </c>
      <c r="J26" s="101"/>
      <c r="K26" s="102">
        <v>876</v>
      </c>
      <c r="L26" s="134">
        <f>I26*K$2</f>
        <v>34012</v>
      </c>
      <c r="M26" s="134"/>
      <c r="N26" s="134">
        <f>K26*K$2</f>
        <v>38544</v>
      </c>
    </row>
    <row r="27" spans="1:14" ht="57.75" customHeight="1">
      <c r="A27" s="66"/>
      <c r="B27" s="61" t="s">
        <v>75</v>
      </c>
      <c r="C27" s="61" t="s">
        <v>50</v>
      </c>
      <c r="D27" s="62" t="s">
        <v>76</v>
      </c>
      <c r="E27" s="72" t="s">
        <v>77</v>
      </c>
      <c r="F27" s="104">
        <v>568</v>
      </c>
      <c r="G27" s="105"/>
      <c r="H27" s="106">
        <v>637</v>
      </c>
      <c r="I27" s="107">
        <v>852</v>
      </c>
      <c r="J27" s="105"/>
      <c r="K27" s="106">
        <v>956</v>
      </c>
      <c r="L27" s="134">
        <f>I27*K$2</f>
        <v>37488</v>
      </c>
      <c r="M27" s="134"/>
      <c r="N27" s="134">
        <f>K27*K$2</f>
        <v>42064</v>
      </c>
    </row>
    <row r="28" spans="1:14" ht="66" customHeight="1">
      <c r="A28" s="66"/>
      <c r="B28" s="61" t="s">
        <v>69</v>
      </c>
      <c r="C28" s="61" t="s">
        <v>50</v>
      </c>
      <c r="D28" s="62" t="s">
        <v>70</v>
      </c>
      <c r="E28" s="72" t="s">
        <v>77</v>
      </c>
      <c r="F28" s="104">
        <v>606</v>
      </c>
      <c r="G28" s="105"/>
      <c r="H28" s="106">
        <v>675</v>
      </c>
      <c r="I28" s="107">
        <v>909</v>
      </c>
      <c r="J28" s="105"/>
      <c r="K28" s="106">
        <v>1013</v>
      </c>
      <c r="L28" s="134">
        <f>I28*K$2</f>
        <v>39996</v>
      </c>
      <c r="M28" s="134"/>
      <c r="N28" s="134">
        <f>K28*K$2</f>
        <v>44572</v>
      </c>
    </row>
    <row r="29" spans="1:14" ht="76.5" customHeight="1">
      <c r="A29" s="67"/>
      <c r="B29" s="61" t="s">
        <v>69</v>
      </c>
      <c r="C29" s="61" t="s">
        <v>50</v>
      </c>
      <c r="D29" s="62" t="s">
        <v>70</v>
      </c>
      <c r="E29" s="72" t="s">
        <v>77</v>
      </c>
      <c r="F29" s="104">
        <v>606</v>
      </c>
      <c r="G29" s="105"/>
      <c r="H29" s="106">
        <v>675</v>
      </c>
      <c r="I29" s="107">
        <v>909</v>
      </c>
      <c r="J29" s="105"/>
      <c r="K29" s="106">
        <v>1013</v>
      </c>
      <c r="L29" s="134">
        <f>I29*K$2</f>
        <v>39996</v>
      </c>
      <c r="M29" s="134"/>
      <c r="N29" s="134">
        <f>K29*K$2</f>
        <v>44572</v>
      </c>
    </row>
    <row r="30" spans="1:14" ht="76.5" customHeight="1">
      <c r="A30" s="67"/>
      <c r="B30" s="61" t="s">
        <v>71</v>
      </c>
      <c r="C30" s="61" t="s">
        <v>58</v>
      </c>
      <c r="D30" s="62" t="s">
        <v>72</v>
      </c>
      <c r="E30" s="72" t="s">
        <v>77</v>
      </c>
      <c r="F30" s="108">
        <v>653</v>
      </c>
      <c r="G30" s="109"/>
      <c r="H30" s="110">
        <v>722</v>
      </c>
      <c r="I30" s="111">
        <v>980</v>
      </c>
      <c r="J30" s="109"/>
      <c r="K30" s="110">
        <v>1083</v>
      </c>
      <c r="L30" s="134">
        <f>I30*K$2</f>
        <v>43120</v>
      </c>
      <c r="M30" s="134"/>
      <c r="N30" s="134">
        <f>K30*K$2</f>
        <v>47652</v>
      </c>
    </row>
    <row r="31" spans="1:14" ht="76.5" customHeight="1" thickBot="1">
      <c r="A31" s="68"/>
      <c r="B31" s="69" t="s">
        <v>80</v>
      </c>
      <c r="C31" s="69" t="s">
        <v>81</v>
      </c>
      <c r="D31" s="70" t="s">
        <v>79</v>
      </c>
      <c r="E31" s="73" t="s">
        <v>78</v>
      </c>
      <c r="F31" s="112">
        <v>568</v>
      </c>
      <c r="G31" s="113"/>
      <c r="H31" s="114">
        <v>637</v>
      </c>
      <c r="I31" s="115">
        <v>852</v>
      </c>
      <c r="J31" s="113"/>
      <c r="K31" s="114">
        <v>956</v>
      </c>
      <c r="L31" s="134">
        <f>I31*K$2</f>
        <v>37488</v>
      </c>
      <c r="M31" s="134"/>
      <c r="N31" s="134">
        <f>K31*K$2</f>
        <v>42064</v>
      </c>
    </row>
    <row r="32" spans="1:14" ht="16.5" customHeight="1">
      <c r="A32" s="158" t="s">
        <v>24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34">
        <f>I32*K$2</f>
        <v>0</v>
      </c>
      <c r="M32" s="134"/>
      <c r="N32" s="134">
        <f>K32*K$2</f>
        <v>0</v>
      </c>
    </row>
    <row r="33" spans="1:14" ht="16.5" customHeight="1" thickBot="1">
      <c r="A33" s="161" t="s">
        <v>25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3"/>
      <c r="L33" s="134">
        <f>I33*K$2</f>
        <v>0</v>
      </c>
      <c r="M33" s="134"/>
      <c r="N33" s="134">
        <f>K33*K$2</f>
        <v>0</v>
      </c>
    </row>
    <row r="34" spans="1:14" s="12" customFormat="1" ht="16.5" customHeight="1" thickBot="1">
      <c r="A34" s="11"/>
      <c r="B34" s="11"/>
      <c r="C34" s="11"/>
      <c r="D34" s="11"/>
      <c r="E34" s="11"/>
      <c r="F34" s="22"/>
      <c r="G34" s="22"/>
      <c r="H34" s="22"/>
      <c r="I34" s="22"/>
      <c r="J34" s="22"/>
      <c r="K34" s="22"/>
      <c r="L34" s="134">
        <f>I34*K$2</f>
        <v>0</v>
      </c>
      <c r="M34" s="134"/>
      <c r="N34" s="134">
        <f>K34*K$2</f>
        <v>0</v>
      </c>
    </row>
    <row r="35" spans="1:14" ht="27" customHeight="1" thickBot="1">
      <c r="A35" s="149" t="s">
        <v>67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34">
        <f>I35*K$2</f>
        <v>0</v>
      </c>
      <c r="M35" s="134"/>
      <c r="N35" s="134">
        <f>K35*K$2</f>
        <v>0</v>
      </c>
    </row>
    <row r="36" spans="1:14" ht="27" customHeight="1" thickBot="1">
      <c r="A36" s="125" t="s">
        <v>21</v>
      </c>
      <c r="B36" s="60" t="s">
        <v>62</v>
      </c>
      <c r="C36" s="60" t="s">
        <v>63</v>
      </c>
      <c r="D36" s="126" t="s">
        <v>20</v>
      </c>
      <c r="E36" s="60" t="s">
        <v>19</v>
      </c>
      <c r="F36" s="146" t="s">
        <v>14</v>
      </c>
      <c r="G36" s="147"/>
      <c r="H36" s="148"/>
      <c r="I36" s="146" t="s">
        <v>15</v>
      </c>
      <c r="J36" s="147"/>
      <c r="K36" s="148"/>
      <c r="L36" s="134" t="e">
        <f>I36*K$2</f>
        <v>#VALUE!</v>
      </c>
      <c r="M36" s="134"/>
      <c r="N36" s="134">
        <f>K36*K$2</f>
        <v>0</v>
      </c>
    </row>
    <row r="37" spans="1:14" ht="40.5" customHeight="1">
      <c r="A37" s="50"/>
      <c r="B37" s="51" t="s">
        <v>13</v>
      </c>
      <c r="C37" s="52" t="s">
        <v>26</v>
      </c>
      <c r="D37" s="53" t="s">
        <v>64</v>
      </c>
      <c r="E37" s="54" t="s">
        <v>66</v>
      </c>
      <c r="F37" s="116">
        <v>755</v>
      </c>
      <c r="G37" s="116"/>
      <c r="H37" s="116">
        <v>818</v>
      </c>
      <c r="I37" s="116">
        <v>1133</v>
      </c>
      <c r="J37" s="116"/>
      <c r="K37" s="116">
        <v>1227</v>
      </c>
      <c r="L37" s="134">
        <f>I37*K$2</f>
        <v>49852</v>
      </c>
      <c r="M37" s="134"/>
      <c r="N37" s="134">
        <f>K37*K$2</f>
        <v>53988</v>
      </c>
    </row>
    <row r="38" spans="1:14" ht="39.75" customHeight="1">
      <c r="A38" s="119"/>
      <c r="B38" s="120" t="s">
        <v>13</v>
      </c>
      <c r="C38" s="121" t="s">
        <v>26</v>
      </c>
      <c r="D38" s="122" t="s">
        <v>65</v>
      </c>
      <c r="E38" s="123" t="s">
        <v>61</v>
      </c>
      <c r="F38" s="124">
        <v>165</v>
      </c>
      <c r="G38" s="124"/>
      <c r="H38" s="124">
        <v>188</v>
      </c>
      <c r="I38" s="124">
        <v>248</v>
      </c>
      <c r="J38" s="124"/>
      <c r="K38" s="124">
        <v>282</v>
      </c>
      <c r="L38" s="134">
        <f>I38*K$2</f>
        <v>10912</v>
      </c>
      <c r="M38" s="134"/>
      <c r="N38" s="134">
        <f>K38*K$2</f>
        <v>12408</v>
      </c>
    </row>
    <row r="39" spans="1:14" ht="40.5" customHeight="1" thickBot="1">
      <c r="A39" s="55"/>
      <c r="B39" s="56" t="s">
        <v>82</v>
      </c>
      <c r="C39" s="57" t="s">
        <v>26</v>
      </c>
      <c r="D39" s="58" t="s">
        <v>64</v>
      </c>
      <c r="E39" s="59" t="s">
        <v>83</v>
      </c>
      <c r="F39" s="117">
        <v>936</v>
      </c>
      <c r="G39" s="117"/>
      <c r="H39" s="117">
        <v>983</v>
      </c>
      <c r="I39" s="127">
        <v>1404</v>
      </c>
      <c r="J39" s="127"/>
      <c r="K39" s="127">
        <v>1475</v>
      </c>
      <c r="L39" s="134">
        <f>I39*K$2</f>
        <v>61776</v>
      </c>
      <c r="M39" s="134"/>
      <c r="N39" s="134">
        <f>K39*K$2</f>
        <v>64900</v>
      </c>
    </row>
  </sheetData>
  <mergeCells count="18">
    <mergeCell ref="I9:K9"/>
    <mergeCell ref="A32:K32"/>
    <mergeCell ref="A33:K33"/>
    <mergeCell ref="A9:E9"/>
    <mergeCell ref="A17:K17"/>
    <mergeCell ref="A20:K20"/>
    <mergeCell ref="A22:K22"/>
    <mergeCell ref="A25:K25"/>
    <mergeCell ref="L9:N9"/>
    <mergeCell ref="L1:N1"/>
    <mergeCell ref="F36:H36"/>
    <mergeCell ref="I36:K36"/>
    <mergeCell ref="A35:K35"/>
    <mergeCell ref="F1:H1"/>
    <mergeCell ref="I1:K1"/>
    <mergeCell ref="A1:E1"/>
    <mergeCell ref="A8:K8"/>
    <mergeCell ref="F9:H9"/>
  </mergeCells>
  <printOptions horizontalCentered="1"/>
  <pageMargins left="0" right="0" top="0" bottom="0.5905511811023623" header="0" footer="0"/>
  <pageSetup horizontalDpi="600" verticalDpi="600" orientation="portrait" paperSize="9" scale="46" r:id="rId2"/>
  <headerFooter alignWithMargins="0">
    <oddFooter>&amp;CСтраница &amp;P из &amp;N</oddFooter>
  </headerFooter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J10" sqref="J10"/>
    </sheetView>
  </sheetViews>
  <sheetFormatPr defaultColWidth="9.00390625" defaultRowHeight="12.75"/>
  <cols>
    <col min="1" max="1" width="13.875" style="0" customWidth="1"/>
    <col min="2" max="2" width="11.75390625" style="0" customWidth="1"/>
    <col min="3" max="3" width="11.25390625" style="0" customWidth="1"/>
    <col min="4" max="4" width="14.875" style="0" customWidth="1"/>
    <col min="5" max="5" width="18.875" style="0" customWidth="1"/>
    <col min="6" max="7" width="14.75390625" style="0" hidden="1" customWidth="1"/>
  </cols>
  <sheetData>
    <row r="1" ht="12.75">
      <c r="G1" s="135">
        <f>'мойки и панели'!K2</f>
        <v>44</v>
      </c>
    </row>
    <row r="6" ht="13.5" thickBot="1"/>
    <row r="7" spans="1:8" ht="26.25" thickBot="1">
      <c r="A7" s="46" t="s">
        <v>21</v>
      </c>
      <c r="B7" s="47" t="s">
        <v>45</v>
      </c>
      <c r="C7" s="48" t="s">
        <v>37</v>
      </c>
      <c r="D7" s="47" t="s">
        <v>20</v>
      </c>
      <c r="E7" s="47" t="s">
        <v>19</v>
      </c>
      <c r="F7" s="45" t="s">
        <v>14</v>
      </c>
      <c r="G7" s="49" t="s">
        <v>15</v>
      </c>
      <c r="H7" s="49" t="s">
        <v>85</v>
      </c>
    </row>
    <row r="8" spans="1:7" ht="13.5" thickBot="1">
      <c r="A8" s="155" t="s">
        <v>42</v>
      </c>
      <c r="B8" s="156"/>
      <c r="C8" s="156"/>
      <c r="D8" s="156"/>
      <c r="E8" s="156"/>
      <c r="F8" s="156"/>
      <c r="G8" s="157"/>
    </row>
    <row r="9" spans="1:8" ht="69.75" customHeight="1">
      <c r="A9" s="33"/>
      <c r="B9" s="34" t="s">
        <v>7</v>
      </c>
      <c r="C9" s="34" t="s">
        <v>47</v>
      </c>
      <c r="D9" s="34" t="s">
        <v>51</v>
      </c>
      <c r="E9" s="35" t="s">
        <v>46</v>
      </c>
      <c r="F9" s="36">
        <v>285</v>
      </c>
      <c r="G9" s="136">
        <v>428</v>
      </c>
      <c r="H9" s="139">
        <f aca="true" t="shared" si="0" ref="H9:H14">G9*G$1</f>
        <v>18832</v>
      </c>
    </row>
    <row r="10" spans="1:8" ht="68.25" customHeight="1">
      <c r="A10" s="37"/>
      <c r="B10" s="38" t="s">
        <v>8</v>
      </c>
      <c r="C10" s="38" t="s">
        <v>48</v>
      </c>
      <c r="D10" s="38" t="s">
        <v>52</v>
      </c>
      <c r="E10" s="39" t="s">
        <v>46</v>
      </c>
      <c r="F10" s="40">
        <v>312</v>
      </c>
      <c r="G10" s="137">
        <v>468</v>
      </c>
      <c r="H10" s="139">
        <f t="shared" si="0"/>
        <v>20592</v>
      </c>
    </row>
    <row r="11" spans="1:8" ht="70.5" customHeight="1">
      <c r="A11" s="37"/>
      <c r="B11" s="38" t="s">
        <v>9</v>
      </c>
      <c r="C11" s="38" t="s">
        <v>49</v>
      </c>
      <c r="D11" s="38" t="s">
        <v>53</v>
      </c>
      <c r="E11" s="39" t="s">
        <v>46</v>
      </c>
      <c r="F11" s="40">
        <v>336</v>
      </c>
      <c r="G11" s="137">
        <v>504</v>
      </c>
      <c r="H11" s="139">
        <f t="shared" si="0"/>
        <v>22176</v>
      </c>
    </row>
    <row r="12" spans="1:8" ht="78.75" customHeight="1">
      <c r="A12" s="37"/>
      <c r="B12" s="38" t="s">
        <v>10</v>
      </c>
      <c r="C12" s="38" t="s">
        <v>50</v>
      </c>
      <c r="D12" s="38" t="s">
        <v>54</v>
      </c>
      <c r="E12" s="39" t="s">
        <v>46</v>
      </c>
      <c r="F12" s="40">
        <v>344</v>
      </c>
      <c r="G12" s="137">
        <v>516</v>
      </c>
      <c r="H12" s="139">
        <f t="shared" si="0"/>
        <v>22704</v>
      </c>
    </row>
    <row r="13" spans="1:8" ht="73.5" customHeight="1">
      <c r="A13" s="37"/>
      <c r="B13" s="38" t="s">
        <v>11</v>
      </c>
      <c r="C13" s="38" t="s">
        <v>57</v>
      </c>
      <c r="D13" s="38" t="s">
        <v>55</v>
      </c>
      <c r="E13" s="39" t="s">
        <v>46</v>
      </c>
      <c r="F13" s="40">
        <v>371</v>
      </c>
      <c r="G13" s="137">
        <v>557</v>
      </c>
      <c r="H13" s="139">
        <f t="shared" si="0"/>
        <v>24508</v>
      </c>
    </row>
    <row r="14" spans="1:8" ht="73.5" customHeight="1" thickBot="1">
      <c r="A14" s="41"/>
      <c r="B14" s="42" t="s">
        <v>12</v>
      </c>
      <c r="C14" s="42" t="s">
        <v>58</v>
      </c>
      <c r="D14" s="42" t="s">
        <v>56</v>
      </c>
      <c r="E14" s="43" t="s">
        <v>46</v>
      </c>
      <c r="F14" s="44">
        <v>414</v>
      </c>
      <c r="G14" s="138">
        <v>621</v>
      </c>
      <c r="H14" s="139">
        <f t="shared" si="0"/>
        <v>27324</v>
      </c>
    </row>
  </sheetData>
  <mergeCells count="1">
    <mergeCell ref="A8:G8"/>
  </mergeCells>
  <printOptions horizontalCentered="1"/>
  <pageMargins left="0" right="0" top="0" bottom="0.5905511811023623" header="0" footer="0"/>
  <pageSetup horizontalDpi="600" verticalDpi="600" orientation="portrait" paperSize="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Красная гора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123</cp:lastModifiedBy>
  <cp:lastPrinted>2011-05-31T07:39:03Z</cp:lastPrinted>
  <dcterms:created xsi:type="dcterms:W3CDTF">2009-06-08T08:28:29Z</dcterms:created>
  <dcterms:modified xsi:type="dcterms:W3CDTF">2012-02-15T14:50:25Z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